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\Desktop\ITA 2569\O10 แผนการใช้จ่ายงบประมาณประจำปีและการรายงานผล\O10 แผนการใช้จ่ายงบประมาณประจำปีและการรายงานผล\"/>
    </mc:Choice>
  </mc:AlternateContent>
  <xr:revisionPtr revIDLastSave="0" documentId="13_ncr:1_{292B78D4-34CF-43E2-9DD7-BFD5ECF78827}" xr6:coauthVersionLast="47" xr6:coauthVersionMax="47" xr10:uidLastSave="{00000000-0000-0000-0000-000000000000}"/>
  <bookViews>
    <workbookView xWindow="-120" yWindow="-120" windowWidth="29040" windowHeight="15720" xr2:uid="{A2FB6B3B-DCCE-4349-88FB-2B4CF0E1441A}"/>
  </bookViews>
  <sheets>
    <sheet name="2569" sheetId="2" r:id="rId1"/>
  </sheets>
  <definedNames>
    <definedName name="_Hlk194587104" localSheetId="0">'2569'!$A$1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2" i="2" l="1"/>
  <c r="D42" i="2"/>
  <c r="F40" i="2"/>
  <c r="F39" i="2"/>
  <c r="F38" i="2"/>
  <c r="F37" i="2"/>
  <c r="F36" i="2"/>
  <c r="F35" i="2"/>
  <c r="F34" i="2"/>
  <c r="F33" i="2"/>
  <c r="F31" i="2"/>
  <c r="F30" i="2"/>
  <c r="F29" i="2"/>
  <c r="F28" i="2"/>
  <c r="F27" i="2"/>
  <c r="F25" i="2"/>
  <c r="F24" i="2"/>
  <c r="F23" i="2"/>
  <c r="F21" i="2"/>
  <c r="F19" i="2"/>
  <c r="F18" i="2"/>
  <c r="F17" i="2"/>
  <c r="F16" i="2"/>
  <c r="F15" i="2"/>
  <c r="F8" i="2"/>
  <c r="F42" i="2" l="1"/>
</calcChain>
</file>

<file path=xl/sharedStrings.xml><?xml version="1.0" encoding="utf-8"?>
<sst xmlns="http://schemas.openxmlformats.org/spreadsheetml/2006/main" count="95" uniqueCount="51">
  <si>
    <t>ที่</t>
  </si>
  <si>
    <t>รายการ</t>
  </si>
  <si>
    <t>แผนการดำเนินการ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</si>
  <si>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</si>
  <si>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</si>
  <si>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</si>
  <si>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ปัญหา/อุปสรรค์/แนวทางแก้ไข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</si>
  <si>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</si>
  <si>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การบังคับใช้กฏหมายและบริการประชาชน</t>
  </si>
  <si>
    <t>ประเทศไทยสำหรับการเป็นค่าตอบแทนการสอนครูแดร์</t>
  </si>
  <si>
    <t xml:space="preserve"> - โครงการบริหารจัดการ การสกัดกั้นยาเสพติด heart land</t>
  </si>
  <si>
    <t xml:space="preserve"> - โครงการสลายโครงสร้างเครือข่ายผู้มีอิทธิพล</t>
  </si>
  <si>
    <t xml:space="preserve"> - โครงการตำรวจประสานโรงเรียน (1ตำรวจ 1โรงเรียน)</t>
  </si>
  <si>
    <t xml:space="preserve"> - โครงการปฏิรูประบบงานสอบสวน</t>
  </si>
  <si>
    <t xml:space="preserve">   (ค่าใช้จ่ายอื่น แก้ปัญหา)</t>
  </si>
  <si>
    <t xml:space="preserve"> - ค่าสาธารณูปโภค</t>
  </si>
  <si>
    <t xml:space="preserve"> - ค่าตอบแทน 5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</si>
  <si>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</si>
  <si>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</si>
  <si>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 xml:space="preserve"> - ค่าใช้สอย</t>
  </si>
  <si>
    <t xml:space="preserve">  - ค่าวัสดุ</t>
  </si>
  <si>
    <t>รวม</t>
  </si>
  <si>
    <t>เป็นไปตามเป้าหมาย</t>
  </si>
  <si>
    <t xml:space="preserve">      1 .ค่าใช้จ่ายเดินทางไปราชการ</t>
  </si>
  <si>
    <t xml:space="preserve">      2.ค่าซ่อมแซมยานพาหนะ</t>
  </si>
  <si>
    <t xml:space="preserve">      3. ค่าจ้างเหมาบริการ</t>
  </si>
  <si>
    <t xml:space="preserve">       2. ค่าตอบแทนนักจิตวิทยา</t>
  </si>
  <si>
    <t xml:space="preserve">       3. ค่าตอบแทนชันสูตรพลิกศพ</t>
  </si>
  <si>
    <t xml:space="preserve">       4. ค่าส่งหมายเรียกพยาน</t>
  </si>
  <si>
    <t xml:space="preserve">       5. ค่าตอบแทนสอบสวนคดีอาญา</t>
  </si>
  <si>
    <t xml:space="preserve">       1.ไฟฟ้า</t>
  </si>
  <si>
    <t xml:space="preserve">       2.ประปา</t>
  </si>
  <si>
    <t xml:space="preserve">       3.โทรศัพท์</t>
  </si>
  <si>
    <t xml:space="preserve">       4.ไปรษณีย์</t>
  </si>
  <si>
    <t xml:space="preserve">       5.อินเตอร์เน็ต</t>
  </si>
  <si>
    <t xml:space="preserve">      1. ค่าวัสดุสำนักงาน</t>
  </si>
  <si>
    <t xml:space="preserve">      2.ค่าน้ำมันเชื้อเพลิงและหล่อลื่น</t>
  </si>
  <si>
    <t xml:space="preserve">      3.ค่าวัสดุจราจรและวัสดุอื่น</t>
  </si>
  <si>
    <t xml:space="preserve">      4.ค่าวัสดุอาหารผู้ต้องหา</t>
  </si>
  <si>
    <t>ไม่มี</t>
  </si>
  <si>
    <t xml:space="preserve"> - โครงการเพิ่มประสิทธิภาพงานป้องกันปราบปรามอาชญากรรม (ชุดไล่ล่า)</t>
  </si>
  <si>
    <t xml:space="preserve"> - โครงการบังคับใช้กฎหมาย อำนวยความยุติธรรม และบริการประชาชน : กิจกรรมบังคับใช้กฎหมายและบริการประชาชน ( ตำรวจบ้าน)</t>
  </si>
  <si>
    <t xml:space="preserve"> - โครงการปราบปรามยาเสพติด กิจกรรมสกัดกั้น ปราบปรามการผลิต การค้ายาเสพติด (ปิดล้อม)</t>
  </si>
  <si>
    <t>โครงการ การศึกษาเพื่อต่อต้านการใช้ยาเสพติดในโรงเรียน</t>
  </si>
  <si>
    <t xml:space="preserve">       1. ค่าตอบแทนพยานและคุ้มครองพยาน</t>
  </si>
  <si>
    <t>ข้อมูล ณ วันที่ 31 มี.ค.2569</t>
  </si>
  <si>
    <t>ทราบ</t>
  </si>
  <si>
    <t>โครงการบังคับใช้กฎหมาย อำนวยความยุติธรรม และบริการประชาชน : กิจกรรมบังคับใช้กฎหมายและบริการประชาชน  ( ชมส.)</t>
  </si>
  <si>
    <t>ประจำปีงบประมาณ พ.ศ.2569 ( รอบ 6 เดือนแรก )</t>
  </si>
  <si>
    <t>สถานีตำรวจภุธรผักไห่</t>
  </si>
  <si>
    <t>รายงานผลการใช้จ่ายงบประมาณ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</si>
</sst>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1" xfId="1" applyFont="1" applyBorder="1"/>
    <xf numFmtId="43" fontId="3" fillId="0" borderId="1" xfId="0" applyNumberFormat="1" applyFont="1" applyBorder="1"/>
    <xf numFmtId="43" fontId="3" fillId="2" borderId="1" xfId="1" applyFont="1" applyFill="1" applyBorder="1"/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vertical="top"/>
    </xf>
    <xf numFmtId="43" fontId="3" fillId="0" borderId="1" xfId="0" applyNumberFormat="1" applyFont="1" applyBorder="1" applyAlignment="1">
      <alignment vertical="top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940595</xdr:colOff>
      <xdr:row>44</xdr:row>
      <xdr:rowOff>50418</xdr:rowOff>
    </xdr:from>
    <xdr:to>
      <xdr:col>1</xdr:col>
      <xdr:colOff>3274219</xdr:colOff>
      <xdr:row>47</xdr:row>
      <xdr:rowOff>137696</xdr:rowOff>
    </xdr:to>
    <xdr:sp macro="" textlink="">
      <xdr:nvSpPr>
        <xdr:cNvPr id="6" name="กล่องข้อความ 1">
          <a:extLst>
            <a:ext uri="{FF2B5EF4-FFF2-40B4-BE49-F238E27FC236}">
              <a16:creationId xmlns:a16="http://schemas.microsoft.com/office/drawing/2014/main" id="{BFC0E421-F5F0-4821-9BA5-B02FE3E0D0DA}"/>
            </a:ext>
          </a:extLst>
        </xdr:cNvPr>
        <xdr:cNvSpPr txBox="1"/>
      </xdr:nvSpPr>
      <xdr:spPr>
        <a:xfrm>
          <a:off x="1381126" y="14337918"/>
          <a:ext cx="2333624" cy="980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                     ผู้รายงาน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 (จิรวุธ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วิโรจนะ)</a:t>
          </a:r>
        </a:p>
        <a:p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สว.อก.สภ.ผักไห่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3</xdr:col>
      <xdr:colOff>499235</xdr:colOff>
      <xdr:row>44</xdr:row>
      <xdr:rowOff>45760</xdr:rowOff>
    </xdr:from>
    <xdr:to>
      <xdr:col>6</xdr:col>
      <xdr:colOff>89348</xdr:colOff>
      <xdr:row>47</xdr:row>
      <xdr:rowOff>133038</xdr:rowOff>
    </xdr:to>
    <xdr:sp macro="" textlink="">
      <xdr:nvSpPr>
        <xdr:cNvPr id="7" name="กล่องข้อความ 4">
          <a:extLst>
            <a:ext uri="{FF2B5EF4-FFF2-40B4-BE49-F238E27FC236}">
              <a16:creationId xmlns:a16="http://schemas.microsoft.com/office/drawing/2014/main" id="{F8CAE68F-F671-4927-B705-80DDF9591907}"/>
            </a:ext>
          </a:extLst>
        </xdr:cNvPr>
        <xdr:cNvSpPr txBox="1"/>
      </xdr:nvSpPr>
      <xdr:spPr>
        <a:xfrm>
          <a:off x="6833360" y="14035604"/>
          <a:ext cx="2650019" cy="98024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พ.ต.อ.                                ผู้ตรวจรายงาน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(ศุภกร อ้นสุวรรณ์)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ผกก.สภ.ผักไห่</a:t>
          </a:r>
        </a:p>
      </xdr:txBody>
    </xdr:sp>
    <xdr:clientData/>
  </xdr:twoCellAnchor>
  <xdr:twoCellAnchor editAs="oneCell">
    <xdr:from>
      <xdr:col>1</xdr:col>
      <xdr:colOff>1138877</xdr:colOff>
      <xdr:row>42</xdr:row>
      <xdr:rowOff>142875</xdr:rowOff>
    </xdr:from>
    <xdr:to>
      <xdr:col>1</xdr:col>
      <xdr:colOff>2356319</xdr:colOff>
      <xdr:row>46</xdr:row>
      <xdr:rowOff>5521</xdr:rowOff>
    </xdr:to>
    <xdr:pic>
      <xdr:nvPicPr>
        <xdr:cNvPr id="8" name="รูปภาพ 3">
          <a:extLst>
            <a:ext uri="{FF2B5EF4-FFF2-40B4-BE49-F238E27FC236}">
              <a16:creationId xmlns:a16="http://schemas.microsoft.com/office/drawing/2014/main" id="{353C5007-BE11-4935-84B7-350C7A507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408" y="13537406"/>
          <a:ext cx="1217442" cy="105327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927859</xdr:colOff>
      <xdr:row>42</xdr:row>
      <xdr:rowOff>154510</xdr:rowOff>
    </xdr:from>
    <xdr:to>
      <xdr:col>5</xdr:col>
      <xdr:colOff>408637</xdr:colOff>
      <xdr:row>45</xdr:row>
      <xdr:rowOff>106330</xdr:rowOff>
    </xdr:to>
    <xdr:pic>
      <xdr:nvPicPr>
        <xdr:cNvPr id="9" name="รูปภาพ 6">
          <a:extLst>
            <a:ext uri="{FF2B5EF4-FFF2-40B4-BE49-F238E27FC236}">
              <a16:creationId xmlns:a16="http://schemas.microsoft.com/office/drawing/2014/main" id="{7FDC47A6-993B-4510-9403-2EB530B6A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61984" y="13549041"/>
          <a:ext cx="1564372" cy="8447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4C9B-A1F8-4A8F-94BF-71B0A22C48ED}">
  <dimension ref="A1:G44"/>
  <sheetViews>
    <sheetView tabSelected="1" view="pageBreakPreview" zoomScale="80" zoomScaleNormal="75" zoomScaleSheetLayoutView="80" workbookViewId="0">
      <selection activeCell="K5" sqref="K5"/>
    </sheetView>
  </sheetViews>
  <sheetFormatPr defaultColWidth="9" defaultRowHeight="23.25" x14ac:dyDescent="0.5"/>
  <cols>
    <col min="1" max="1" width="5.75" style="13" customWidth="1"/>
    <col min="2" max="2" width="57.375" style="2" customWidth="1"/>
    <col min="3" max="3" width="20" style="2" bestFit="1" customWidth="1"/>
    <col min="4" max="4" width="15.125" style="2" bestFit="1" customWidth="1"/>
    <col min="5" max="5" width="12.125" style="2" bestFit="1" customWidth="1"/>
    <col min="6" max="6" width="12.75" style="2" bestFit="1" customWidth="1"/>
    <col min="7" max="7" width="14.875" style="13" bestFit="1" customWidth="1"/>
    <col min="8" max="16384" width="9" style="2"/>
  </cols>
  <sheetData>
    <row r="1" spans="1:7" x14ac:dyDescent="0.5">
      <c r="A1" s="18" t="s">
        <v>50</v>
      </c>
      <c r="B1" s="18"/>
      <c r="C1" s="18"/>
      <c r="D1" s="18"/>
      <c r="E1" s="18"/>
      <c r="F1" s="18"/>
      <c r="G1" s="18"/>
    </row>
    <row r="2" spans="1:7" x14ac:dyDescent="0.5">
      <c r="A2" s="18" t="s">
        <v>49</v>
      </c>
      <c r="B2" s="18"/>
      <c r="C2" s="18"/>
      <c r="D2" s="18"/>
      <c r="E2" s="18"/>
      <c r="F2" s="18"/>
      <c r="G2" s="18"/>
    </row>
    <row r="3" spans="1:7" x14ac:dyDescent="0.5">
      <c r="A3" s="18" t="s">
        <v>48</v>
      </c>
      <c r="B3" s="18"/>
      <c r="C3" s="18"/>
      <c r="D3" s="18"/>
      <c r="E3" s="18"/>
      <c r="F3" s="18"/>
      <c r="G3" s="18"/>
    </row>
    <row r="4" spans="1:7" x14ac:dyDescent="0.5">
      <c r="A4" s="19" t="s">
        <v>45</v>
      </c>
      <c r="B4" s="19"/>
      <c r="C4" s="19"/>
      <c r="D4" s="19"/>
      <c r="E4" s="19"/>
      <c r="F4" s="19"/>
      <c r="G4" s="19"/>
    </row>
    <row r="5" spans="1:7" s="1" customFormat="1" ht="46.5" x14ac:dyDescent="0.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</row>
    <row r="6" spans="1:7" x14ac:dyDescent="0.5">
      <c r="A6" s="6">
        <v>1</v>
      </c>
      <c r="B6" s="5" t="s">
        <v>7</v>
      </c>
      <c r="C6" s="5"/>
      <c r="D6" s="5"/>
      <c r="E6" s="5"/>
      <c r="F6" s="5"/>
      <c r="G6" s="6"/>
    </row>
    <row r="7" spans="1:7" x14ac:dyDescent="0.5">
      <c r="A7" s="6"/>
      <c r="B7" s="5" t="s">
        <v>8</v>
      </c>
      <c r="C7" s="7"/>
      <c r="D7" s="7"/>
      <c r="E7" s="7"/>
      <c r="F7" s="5"/>
      <c r="G7" s="6"/>
    </row>
    <row r="8" spans="1:7" x14ac:dyDescent="0.5">
      <c r="A8" s="6"/>
      <c r="B8" s="14" t="s">
        <v>15</v>
      </c>
      <c r="C8" s="7" t="s">
        <v>22</v>
      </c>
      <c r="D8" s="7">
        <v>112900</v>
      </c>
      <c r="E8" s="7">
        <v>204985.51</v>
      </c>
      <c r="F8" s="8">
        <f>+E8/D8*100</f>
        <v>181.56378210806022</v>
      </c>
      <c r="G8" s="6" t="s">
        <v>39</v>
      </c>
    </row>
    <row r="9" spans="1:7" x14ac:dyDescent="0.5">
      <c r="A9" s="6"/>
      <c r="B9" s="5" t="s">
        <v>30</v>
      </c>
      <c r="C9" s="7"/>
      <c r="D9" s="7"/>
      <c r="E9" s="7"/>
      <c r="F9" s="5"/>
      <c r="G9" s="6"/>
    </row>
    <row r="10" spans="1:7" x14ac:dyDescent="0.5">
      <c r="A10" s="6"/>
      <c r="B10" s="5" t="s">
        <v>31</v>
      </c>
      <c r="C10" s="7"/>
      <c r="D10" s="7"/>
      <c r="E10" s="7"/>
      <c r="F10" s="5"/>
      <c r="G10" s="6"/>
    </row>
    <row r="11" spans="1:7" x14ac:dyDescent="0.5">
      <c r="A11" s="6"/>
      <c r="B11" s="5" t="s">
        <v>32</v>
      </c>
      <c r="C11" s="7"/>
      <c r="D11" s="7"/>
      <c r="E11" s="7"/>
      <c r="F11" s="5"/>
      <c r="G11" s="6"/>
    </row>
    <row r="12" spans="1:7" x14ac:dyDescent="0.5">
      <c r="A12" s="6"/>
      <c r="B12" s="5" t="s">
        <v>33</v>
      </c>
      <c r="C12" s="7"/>
      <c r="D12" s="7"/>
      <c r="E12" s="7"/>
      <c r="F12" s="5"/>
      <c r="G12" s="6"/>
    </row>
    <row r="13" spans="1:7" x14ac:dyDescent="0.5">
      <c r="A13" s="6"/>
      <c r="B13" s="5" t="s">
        <v>34</v>
      </c>
      <c r="C13" s="7"/>
      <c r="D13" s="7"/>
      <c r="E13" s="7"/>
      <c r="F13" s="5"/>
      <c r="G13" s="6"/>
    </row>
    <row r="14" spans="1:7" x14ac:dyDescent="0.5">
      <c r="A14" s="6"/>
      <c r="B14" s="14" t="s">
        <v>16</v>
      </c>
      <c r="C14" s="7"/>
      <c r="D14" s="7"/>
      <c r="E14" s="7"/>
      <c r="F14" s="5"/>
      <c r="G14" s="6"/>
    </row>
    <row r="15" spans="1:7" x14ac:dyDescent="0.5">
      <c r="A15" s="6"/>
      <c r="B15" s="5" t="s">
        <v>44</v>
      </c>
      <c r="C15" s="7" t="s">
        <v>22</v>
      </c>
      <c r="D15" s="7">
        <v>14900</v>
      </c>
      <c r="E15" s="7">
        <v>30600</v>
      </c>
      <c r="F15" s="8">
        <f>+E15/D15*100</f>
        <v>205.36912751677852</v>
      </c>
      <c r="G15" s="6" t="s">
        <v>39</v>
      </c>
    </row>
    <row r="16" spans="1:7" x14ac:dyDescent="0.5">
      <c r="A16" s="6"/>
      <c r="B16" s="5" t="s">
        <v>26</v>
      </c>
      <c r="C16" s="7" t="s">
        <v>22</v>
      </c>
      <c r="D16" s="7">
        <v>7500</v>
      </c>
      <c r="E16" s="7">
        <v>2552</v>
      </c>
      <c r="F16" s="8">
        <f>+E16/D16*100</f>
        <v>34.026666666666664</v>
      </c>
      <c r="G16" s="6" t="s">
        <v>39</v>
      </c>
    </row>
    <row r="17" spans="1:7" x14ac:dyDescent="0.5">
      <c r="A17" s="6"/>
      <c r="B17" s="5" t="s">
        <v>27</v>
      </c>
      <c r="C17" s="7" t="s">
        <v>22</v>
      </c>
      <c r="D17" s="7">
        <v>47200</v>
      </c>
      <c r="E17" s="7">
        <v>3600</v>
      </c>
      <c r="F17" s="8">
        <f t="shared" ref="F17:F42" si="0">+E17/D17*100</f>
        <v>7.6271186440677967</v>
      </c>
      <c r="G17" s="6" t="s">
        <v>39</v>
      </c>
    </row>
    <row r="18" spans="1:7" x14ac:dyDescent="0.5">
      <c r="A18" s="6"/>
      <c r="B18" s="5" t="s">
        <v>28</v>
      </c>
      <c r="C18" s="7" t="s">
        <v>22</v>
      </c>
      <c r="D18" s="7">
        <v>1000</v>
      </c>
      <c r="E18" s="7">
        <v>0</v>
      </c>
      <c r="F18" s="8">
        <f t="shared" si="0"/>
        <v>0</v>
      </c>
      <c r="G18" s="6" t="s">
        <v>39</v>
      </c>
    </row>
    <row r="19" spans="1:7" x14ac:dyDescent="0.5">
      <c r="A19" s="6"/>
      <c r="B19" s="5" t="s">
        <v>29</v>
      </c>
      <c r="C19" s="7" t="s">
        <v>22</v>
      </c>
      <c r="D19" s="9">
        <v>123000</v>
      </c>
      <c r="E19" s="9">
        <v>123000</v>
      </c>
      <c r="F19" s="8">
        <f t="shared" si="0"/>
        <v>100</v>
      </c>
      <c r="G19" s="6" t="s">
        <v>39</v>
      </c>
    </row>
    <row r="20" spans="1:7" x14ac:dyDescent="0.5">
      <c r="A20" s="6"/>
      <c r="B20" s="14" t="s">
        <v>17</v>
      </c>
      <c r="C20" s="7"/>
      <c r="D20" s="7">
        <v>0</v>
      </c>
      <c r="E20" s="7">
        <v>0</v>
      </c>
      <c r="F20" s="8">
        <v>0</v>
      </c>
      <c r="G20" s="6"/>
    </row>
    <row r="21" spans="1:7" x14ac:dyDescent="0.5">
      <c r="A21" s="6"/>
      <c r="B21" s="14" t="s">
        <v>18</v>
      </c>
      <c r="C21" s="7" t="s">
        <v>22</v>
      </c>
      <c r="D21" s="7">
        <v>1152000</v>
      </c>
      <c r="E21" s="7">
        <v>880780</v>
      </c>
      <c r="F21" s="8">
        <f t="shared" si="0"/>
        <v>76.456597222222229</v>
      </c>
      <c r="G21" s="6" t="s">
        <v>39</v>
      </c>
    </row>
    <row r="22" spans="1:7" x14ac:dyDescent="0.5">
      <c r="A22" s="6"/>
      <c r="B22" s="14" t="s">
        <v>19</v>
      </c>
      <c r="C22" s="7"/>
      <c r="D22" s="7"/>
      <c r="E22" s="7"/>
      <c r="F22" s="8"/>
      <c r="G22" s="6"/>
    </row>
    <row r="23" spans="1:7" x14ac:dyDescent="0.5">
      <c r="A23" s="6"/>
      <c r="B23" s="5" t="s">
        <v>23</v>
      </c>
      <c r="C23" s="7" t="s">
        <v>22</v>
      </c>
      <c r="D23" s="7">
        <v>103200</v>
      </c>
      <c r="E23" s="7">
        <v>103200</v>
      </c>
      <c r="F23" s="8">
        <f t="shared" si="0"/>
        <v>100</v>
      </c>
      <c r="G23" s="6" t="s">
        <v>39</v>
      </c>
    </row>
    <row r="24" spans="1:7" x14ac:dyDescent="0.5">
      <c r="A24" s="6"/>
      <c r="B24" s="5" t="s">
        <v>24</v>
      </c>
      <c r="C24" s="7" t="s">
        <v>22</v>
      </c>
      <c r="D24" s="7">
        <v>22500</v>
      </c>
      <c r="E24" s="7">
        <v>0</v>
      </c>
      <c r="F24" s="8">
        <f t="shared" si="0"/>
        <v>0</v>
      </c>
      <c r="G24" s="6" t="s">
        <v>39</v>
      </c>
    </row>
    <row r="25" spans="1:7" x14ac:dyDescent="0.5">
      <c r="A25" s="6"/>
      <c r="B25" s="5" t="s">
        <v>25</v>
      </c>
      <c r="C25" s="7" t="s">
        <v>22</v>
      </c>
      <c r="D25" s="7">
        <v>49900</v>
      </c>
      <c r="E25" s="7">
        <v>0</v>
      </c>
      <c r="F25" s="8">
        <f t="shared" si="0"/>
        <v>0</v>
      </c>
      <c r="G25" s="6" t="s">
        <v>39</v>
      </c>
    </row>
    <row r="26" spans="1:7" x14ac:dyDescent="0.5">
      <c r="A26" s="6"/>
      <c r="B26" s="14" t="s">
        <v>20</v>
      </c>
      <c r="C26" s="7"/>
      <c r="D26" s="7"/>
      <c r="E26" s="7"/>
      <c r="F26" s="8"/>
      <c r="G26" s="6"/>
    </row>
    <row r="27" spans="1:7" x14ac:dyDescent="0.5">
      <c r="A27" s="6"/>
      <c r="B27" s="5" t="s">
        <v>35</v>
      </c>
      <c r="C27" s="7" t="s">
        <v>22</v>
      </c>
      <c r="D27" s="7">
        <v>8700</v>
      </c>
      <c r="E27" s="7">
        <v>0</v>
      </c>
      <c r="F27" s="8">
        <f t="shared" si="0"/>
        <v>0</v>
      </c>
      <c r="G27" s="6" t="s">
        <v>39</v>
      </c>
    </row>
    <row r="28" spans="1:7" x14ac:dyDescent="0.5">
      <c r="A28" s="6"/>
      <c r="B28" s="5" t="s">
        <v>36</v>
      </c>
      <c r="C28" s="7" t="s">
        <v>22</v>
      </c>
      <c r="D28" s="17">
        <v>1541300</v>
      </c>
      <c r="E28" s="7">
        <v>783000</v>
      </c>
      <c r="F28" s="8">
        <f t="shared" si="0"/>
        <v>50.801271653798743</v>
      </c>
      <c r="G28" s="6" t="s">
        <v>39</v>
      </c>
    </row>
    <row r="29" spans="1:7" x14ac:dyDescent="0.5">
      <c r="A29" s="6"/>
      <c r="B29" s="5" t="s">
        <v>37</v>
      </c>
      <c r="C29" s="7" t="s">
        <v>22</v>
      </c>
      <c r="D29" s="7">
        <v>6200</v>
      </c>
      <c r="E29" s="7">
        <v>3200</v>
      </c>
      <c r="F29" s="8">
        <f t="shared" si="0"/>
        <v>51.612903225806448</v>
      </c>
      <c r="G29" s="6" t="s">
        <v>39</v>
      </c>
    </row>
    <row r="30" spans="1:7" x14ac:dyDescent="0.5">
      <c r="A30" s="6"/>
      <c r="B30" s="5" t="s">
        <v>38</v>
      </c>
      <c r="C30" s="7" t="s">
        <v>22</v>
      </c>
      <c r="D30" s="7">
        <v>17600</v>
      </c>
      <c r="E30" s="7">
        <v>8800</v>
      </c>
      <c r="F30" s="8">
        <f t="shared" si="0"/>
        <v>50</v>
      </c>
      <c r="G30" s="6" t="s">
        <v>39</v>
      </c>
    </row>
    <row r="31" spans="1:7" x14ac:dyDescent="0.5">
      <c r="A31" s="6">
        <v>2</v>
      </c>
      <c r="B31" s="5" t="s">
        <v>13</v>
      </c>
      <c r="C31" s="7" t="s">
        <v>22</v>
      </c>
      <c r="D31" s="7">
        <v>95800</v>
      </c>
      <c r="E31" s="7">
        <v>91500</v>
      </c>
      <c r="F31" s="8">
        <f t="shared" si="0"/>
        <v>95.511482254697285</v>
      </c>
      <c r="G31" s="6" t="s">
        <v>39</v>
      </c>
    </row>
    <row r="32" spans="1:7" x14ac:dyDescent="0.5">
      <c r="A32" s="6"/>
      <c r="B32" s="5" t="s">
        <v>14</v>
      </c>
      <c r="C32" s="7"/>
      <c r="D32" s="7"/>
      <c r="E32" s="7"/>
      <c r="F32" s="8"/>
      <c r="G32" s="6"/>
    </row>
    <row r="33" spans="1:7" x14ac:dyDescent="0.5">
      <c r="A33" s="6">
        <v>3</v>
      </c>
      <c r="B33" s="5" t="s">
        <v>10</v>
      </c>
      <c r="C33" s="7" t="s">
        <v>22</v>
      </c>
      <c r="D33" s="7">
        <v>10000</v>
      </c>
      <c r="E33" s="7">
        <v>7950</v>
      </c>
      <c r="F33" s="8">
        <f t="shared" si="0"/>
        <v>79.5</v>
      </c>
      <c r="G33" s="6" t="s">
        <v>39</v>
      </c>
    </row>
    <row r="34" spans="1:7" x14ac:dyDescent="0.5">
      <c r="A34" s="6">
        <v>4</v>
      </c>
      <c r="B34" s="5" t="s">
        <v>11</v>
      </c>
      <c r="C34" s="7" t="s">
        <v>22</v>
      </c>
      <c r="D34" s="7">
        <v>15200</v>
      </c>
      <c r="E34" s="7">
        <v>3900</v>
      </c>
      <c r="F34" s="8">
        <f t="shared" si="0"/>
        <v>25.657894736842106</v>
      </c>
      <c r="G34" s="6" t="s">
        <v>39</v>
      </c>
    </row>
    <row r="35" spans="1:7" ht="46.5" x14ac:dyDescent="0.5">
      <c r="A35" s="10">
        <v>5</v>
      </c>
      <c r="B35" s="15" t="s">
        <v>42</v>
      </c>
      <c r="C35" s="11" t="s">
        <v>22</v>
      </c>
      <c r="D35" s="11">
        <v>10000</v>
      </c>
      <c r="E35" s="11">
        <v>10000</v>
      </c>
      <c r="F35" s="12">
        <f t="shared" si="0"/>
        <v>100</v>
      </c>
      <c r="G35" s="10" t="s">
        <v>39</v>
      </c>
    </row>
    <row r="36" spans="1:7" ht="46.5" x14ac:dyDescent="0.5">
      <c r="A36" s="10">
        <v>6</v>
      </c>
      <c r="B36" s="16" t="s">
        <v>41</v>
      </c>
      <c r="C36" s="11" t="s">
        <v>22</v>
      </c>
      <c r="D36" s="11">
        <v>16000</v>
      </c>
      <c r="E36" s="11">
        <v>8000</v>
      </c>
      <c r="F36" s="12">
        <f t="shared" si="0"/>
        <v>50</v>
      </c>
      <c r="G36" s="10" t="s">
        <v>39</v>
      </c>
    </row>
    <row r="37" spans="1:7" ht="46.5" x14ac:dyDescent="0.5">
      <c r="A37" s="10">
        <v>7</v>
      </c>
      <c r="B37" s="16" t="s">
        <v>47</v>
      </c>
      <c r="C37" s="11" t="s">
        <v>22</v>
      </c>
      <c r="D37" s="11">
        <v>34200</v>
      </c>
      <c r="E37" s="11">
        <v>35700</v>
      </c>
      <c r="F37" s="12">
        <f t="shared" si="0"/>
        <v>104.3859649122807</v>
      </c>
      <c r="G37" s="10" t="s">
        <v>39</v>
      </c>
    </row>
    <row r="38" spans="1:7" x14ac:dyDescent="0.5">
      <c r="A38" s="10">
        <v>8</v>
      </c>
      <c r="B38" s="16" t="s">
        <v>40</v>
      </c>
      <c r="C38" s="11" t="s">
        <v>22</v>
      </c>
      <c r="D38" s="11">
        <v>22800</v>
      </c>
      <c r="E38" s="11">
        <v>22800</v>
      </c>
      <c r="F38" s="12">
        <f t="shared" si="0"/>
        <v>100</v>
      </c>
      <c r="G38" s="10" t="s">
        <v>39</v>
      </c>
    </row>
    <row r="39" spans="1:7" x14ac:dyDescent="0.5">
      <c r="A39" s="6">
        <v>9</v>
      </c>
      <c r="B39" s="5" t="s">
        <v>12</v>
      </c>
      <c r="C39" s="7" t="s">
        <v>22</v>
      </c>
      <c r="D39" s="7">
        <v>3315</v>
      </c>
      <c r="E39" s="7">
        <v>3315</v>
      </c>
      <c r="F39" s="8">
        <f t="shared" si="0"/>
        <v>100</v>
      </c>
      <c r="G39" s="6" t="s">
        <v>39</v>
      </c>
    </row>
    <row r="40" spans="1:7" x14ac:dyDescent="0.5">
      <c r="A40" s="6">
        <v>10</v>
      </c>
      <c r="B40" s="5" t="s">
        <v>43</v>
      </c>
      <c r="C40" s="7" t="s">
        <v>22</v>
      </c>
      <c r="D40" s="7">
        <v>46800</v>
      </c>
      <c r="E40" s="7">
        <v>46800</v>
      </c>
      <c r="F40" s="8">
        <f t="shared" si="0"/>
        <v>100</v>
      </c>
      <c r="G40" s="6" t="s">
        <v>39</v>
      </c>
    </row>
    <row r="41" spans="1:7" x14ac:dyDescent="0.5">
      <c r="A41" s="6"/>
      <c r="B41" s="5" t="s">
        <v>9</v>
      </c>
      <c r="C41" s="7"/>
      <c r="D41" s="7"/>
      <c r="E41" s="7"/>
      <c r="F41" s="5"/>
      <c r="G41" s="6"/>
    </row>
    <row r="42" spans="1:7" x14ac:dyDescent="0.5">
      <c r="A42" s="6"/>
      <c r="B42" s="6" t="s">
        <v>21</v>
      </c>
      <c r="C42" s="5"/>
      <c r="D42" s="8">
        <f>SUM(D8:D41)</f>
        <v>3462015</v>
      </c>
      <c r="E42" s="8">
        <f>SUM(E8:E41)</f>
        <v>2373682.5099999998</v>
      </c>
      <c r="F42" s="8">
        <f t="shared" si="0"/>
        <v>68.563611365057625</v>
      </c>
      <c r="G42" s="6"/>
    </row>
    <row r="44" spans="1:7" x14ac:dyDescent="0.5">
      <c r="D44" s="2" t="s">
        <v>46</v>
      </c>
    </row>
  </sheetData>
  <mergeCells count="4">
    <mergeCell ref="A1:G1"/>
    <mergeCell ref="A3:G3"/>
    <mergeCell ref="A4:G4"/>
    <mergeCell ref="A2:G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2569</vt:lpstr>
      <vt:lpstr>'2569'!_Hlk194587104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ACER</cp:lastModifiedBy>
  <cp:lastPrinted>2026-07-22T07:14:29Z</cp:lastPrinted>
  <dcterms:created xsi:type="dcterms:W3CDTF">2025-04-03T09:01:01Z</dcterms:created>
  <dcterms:modified xsi:type="dcterms:W3CDTF">2026-07-22T07:18:44Z</dcterms:modified>
</cp:coreProperties>
</file>